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'Sheet1'!$A$1:$M$84</definedName>
  </definedNames>
  <calcPr fullCalcOnLoad="1"/>
</workbook>
</file>

<file path=xl/sharedStrings.xml><?xml version="1.0" encoding="utf-8"?>
<sst xmlns="http://schemas.openxmlformats.org/spreadsheetml/2006/main" count="136" uniqueCount="99">
  <si>
    <t>Assets are defined as land, buildings, vehicles, plant and equipment with a</t>
  </si>
  <si>
    <t>Location</t>
  </si>
  <si>
    <t>Date acquired</t>
  </si>
  <si>
    <t>Purchase price</t>
  </si>
  <si>
    <t>Christmas Lights</t>
  </si>
  <si>
    <t>Various</t>
  </si>
  <si>
    <t>King Street</t>
  </si>
  <si>
    <t>Chapel Cottage</t>
  </si>
  <si>
    <t>King Street Cemetery</t>
  </si>
  <si>
    <t>War Memorial</t>
  </si>
  <si>
    <t>Parish Room</t>
  </si>
  <si>
    <t>The Bury</t>
  </si>
  <si>
    <t>Tennis Courts x 3</t>
  </si>
  <si>
    <t>Bowling Green</t>
  </si>
  <si>
    <t>Basket ball court</t>
  </si>
  <si>
    <t>Public toilets</t>
  </si>
  <si>
    <t>The Bridewell</t>
  </si>
  <si>
    <t>Bufton Field</t>
  </si>
  <si>
    <t>Chapel Pond Drive</t>
  </si>
  <si>
    <t>Recreation Ground</t>
  </si>
  <si>
    <t>Chamberlain Gardens</t>
  </si>
  <si>
    <t>2013</t>
  </si>
  <si>
    <t>The Firs amenity area</t>
  </si>
  <si>
    <t>Colt Hill amentity area</t>
  </si>
  <si>
    <t>Gospel Green</t>
  </si>
  <si>
    <t>Odiham</t>
  </si>
  <si>
    <t>Land adjacent to the cemetery</t>
  </si>
  <si>
    <t>Printer / photocopier</t>
  </si>
  <si>
    <t>1 laptop, projector and A3 printer</t>
  </si>
  <si>
    <t>Description</t>
  </si>
  <si>
    <t>Make or model</t>
  </si>
  <si>
    <t xml:space="preserve">Cost </t>
  </si>
  <si>
    <t>Contents of North Chapel</t>
  </si>
  <si>
    <t>Office equpment</t>
  </si>
  <si>
    <t>Clerks Computer</t>
  </si>
  <si>
    <t>Deputy Computer</t>
  </si>
  <si>
    <t>one table</t>
  </si>
  <si>
    <t>3 office chairs</t>
  </si>
  <si>
    <t>6 meeting chairs</t>
  </si>
  <si>
    <t>3 cupboards</t>
  </si>
  <si>
    <t>3 metal filing cabinets</t>
  </si>
  <si>
    <t>1 book shelf</t>
  </si>
  <si>
    <t xml:space="preserve">2 x notice boards in High Street </t>
  </si>
  <si>
    <t>1 x notice board in the cemetery</t>
  </si>
  <si>
    <t>1 x notice board in North Warnborough</t>
  </si>
  <si>
    <t>1 x noticeboard at the parish room</t>
  </si>
  <si>
    <t>1 x notice board at Broad Oak Common</t>
  </si>
  <si>
    <t>3 notice boards</t>
  </si>
  <si>
    <t>1 microphone</t>
  </si>
  <si>
    <t xml:space="preserve">value in excess of £1,000.  </t>
  </si>
  <si>
    <t>Paper shredder</t>
  </si>
  <si>
    <t>3 desks and drawers</t>
  </si>
  <si>
    <t>1 fan heater</t>
  </si>
  <si>
    <t>Wooden table and 20 chairs</t>
  </si>
  <si>
    <t>Tennis Club Pavilion (wooden)</t>
  </si>
  <si>
    <t>Bowls Club pavilion (brick)</t>
  </si>
  <si>
    <t>2 x Spare computers</t>
  </si>
  <si>
    <t>Dell Computer only</t>
  </si>
  <si>
    <t>Dell computer and Screen</t>
  </si>
  <si>
    <t>Chapel of rest - North (stone)</t>
  </si>
  <si>
    <t>Chapel of rest  - South (stone)</t>
  </si>
  <si>
    <t>Leapfrogs building (leased to Leapfrogs)</t>
  </si>
  <si>
    <t xml:space="preserve">Insured value </t>
  </si>
  <si>
    <t>Total value of play equipment</t>
  </si>
  <si>
    <t>Post code</t>
  </si>
  <si>
    <t>RG29 1NH</t>
  </si>
  <si>
    <t>RG29 1LY</t>
  </si>
  <si>
    <t>RG29 1NE</t>
  </si>
  <si>
    <t>RG29 1NN</t>
  </si>
  <si>
    <t>RG29 1NB</t>
  </si>
  <si>
    <t>Laminator</t>
  </si>
  <si>
    <t>Public seats x 35</t>
  </si>
  <si>
    <t>Buildings insured</t>
  </si>
  <si>
    <t>Risk insured</t>
  </si>
  <si>
    <t>General Contents Total</t>
  </si>
  <si>
    <t>Asset register value</t>
  </si>
  <si>
    <t>Actual Replacement value</t>
  </si>
  <si>
    <t>1 small metal filing cabinet</t>
  </si>
  <si>
    <t>Chairs x 40?</t>
  </si>
  <si>
    <t>Road Signs  x 23 (assorted)</t>
  </si>
  <si>
    <t>Flags x 20 AFD (+20 broom handles) , 6 Union Jack</t>
  </si>
  <si>
    <t>Street furniture Total</t>
  </si>
  <si>
    <t>Sports Centre Trust (Chamberlain Gardens) includes:</t>
  </si>
  <si>
    <t xml:space="preserve">Play areas:- </t>
  </si>
  <si>
    <t>Hook Road  / North Warnborough recreation ground</t>
  </si>
  <si>
    <t>Recreation Road</t>
  </si>
  <si>
    <t>leased and insured by Leapfrogs</t>
  </si>
  <si>
    <t>leased and insured by bowls club</t>
  </si>
  <si>
    <t>Land adjacent to the Cemetery</t>
  </si>
  <si>
    <t>Odiham Recreation Ground / The Rec</t>
  </si>
  <si>
    <t xml:space="preserve">Speed Indicator Device, including data pack and 4 brackets </t>
  </si>
  <si>
    <t>Added to insurance 04/03/15</t>
  </si>
  <si>
    <t xml:space="preserve">ODIHAM PARISH COUNCIL ASSETS - 2015/16 </t>
  </si>
  <si>
    <t>Hockey field (Inc area leased to HCC)</t>
  </si>
  <si>
    <t>Clerks laptop</t>
  </si>
  <si>
    <t>Clerks home</t>
  </si>
  <si>
    <t>Dell</t>
  </si>
  <si>
    <t>Defibrillator</t>
  </si>
  <si>
    <t>The Co-op, The High Street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</si>
</sst>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[$-F800]dddd\,\ mmmm\ dd\,\ yyyy"/>
    <numFmt numFmtId="166" formatCode="[$-809]dd\ mmmm\ yyyy"/>
    <numFmt numFmtId="167" formatCode="&quot;£&quot;#,##0.00"/>
    <numFmt numFmtId="168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42" applyNumberFormat="1" applyFont="1" applyAlignment="1">
      <alignment horizontal="left"/>
    </xf>
    <xf numFmtId="37" fontId="0" fillId="0" borderId="0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7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167" fontId="41" fillId="0" borderId="0" xfId="44" applyNumberFormat="1" applyFont="1" applyAlignment="1">
      <alignment/>
    </xf>
    <xf numFmtId="0" fontId="41" fillId="0" borderId="0" xfId="0" applyFont="1" applyAlignment="1">
      <alignment horizontal="left"/>
    </xf>
    <xf numFmtId="44" fontId="41" fillId="0" borderId="0" xfId="44" applyFont="1" applyAlignment="1">
      <alignment/>
    </xf>
    <xf numFmtId="4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67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3" max="3" width="12.8515625" style="0" customWidth="1"/>
    <col min="4" max="4" width="17.8515625" style="0" customWidth="1"/>
    <col min="5" max="5" width="12.421875" style="0" customWidth="1"/>
    <col min="6" max="6" width="14.421875" style="8" customWidth="1"/>
    <col min="7" max="7" width="14.57421875" style="10" customWidth="1"/>
    <col min="8" max="8" width="14.421875" style="1" customWidth="1"/>
    <col min="9" max="9" width="10.140625" style="0" customWidth="1"/>
    <col min="10" max="10" width="19.00390625" style="6" customWidth="1"/>
    <col min="11" max="11" width="12.28125" style="38" customWidth="1"/>
    <col min="12" max="12" width="12.28125" style="0" customWidth="1"/>
    <col min="13" max="13" width="13.140625" style="0" customWidth="1"/>
  </cols>
  <sheetData>
    <row r="1" spans="1:12" ht="12.75">
      <c r="A1" s="21" t="s">
        <v>92</v>
      </c>
      <c r="B1" s="3"/>
      <c r="C1" s="3"/>
      <c r="D1" s="3"/>
      <c r="E1" s="3"/>
      <c r="F1" s="9"/>
      <c r="G1" s="13"/>
      <c r="H1" s="14"/>
      <c r="I1" s="3"/>
      <c r="J1" s="22"/>
      <c r="K1" s="35"/>
      <c r="L1" s="3"/>
    </row>
    <row r="2" spans="1:12" ht="12.75">
      <c r="A2" s="3"/>
      <c r="B2" s="3"/>
      <c r="C2" s="3"/>
      <c r="D2" s="3"/>
      <c r="E2" s="3"/>
      <c r="F2" s="9"/>
      <c r="G2" s="13"/>
      <c r="H2" s="14"/>
      <c r="I2" s="3"/>
      <c r="J2" s="22"/>
      <c r="K2" s="35"/>
      <c r="L2" s="3"/>
    </row>
    <row r="3" spans="1:12" ht="12.75">
      <c r="A3" s="3" t="s">
        <v>0</v>
      </c>
      <c r="B3" s="3"/>
      <c r="C3" s="3"/>
      <c r="D3" s="3"/>
      <c r="E3" s="3"/>
      <c r="F3" s="9"/>
      <c r="G3" s="13"/>
      <c r="H3" s="14"/>
      <c r="I3" s="3"/>
      <c r="J3" s="22"/>
      <c r="K3" s="35"/>
      <c r="L3" s="3"/>
    </row>
    <row r="4" spans="1:12" ht="12.75">
      <c r="A4" s="3" t="s">
        <v>49</v>
      </c>
      <c r="B4" s="3"/>
      <c r="C4" s="3"/>
      <c r="D4" s="3"/>
      <c r="E4" s="3"/>
      <c r="F4" s="9"/>
      <c r="G4" s="13"/>
      <c r="H4" s="14"/>
      <c r="I4" s="3"/>
      <c r="J4" s="22"/>
      <c r="K4" s="35"/>
      <c r="L4" s="3"/>
    </row>
    <row r="5" spans="1:12" ht="12.75">
      <c r="A5" s="3"/>
      <c r="B5" s="3"/>
      <c r="C5" s="3"/>
      <c r="D5" s="3"/>
      <c r="E5" s="3"/>
      <c r="F5" s="9"/>
      <c r="G5" s="13"/>
      <c r="H5" s="14"/>
      <c r="I5" s="3"/>
      <c r="J5" s="22"/>
      <c r="K5" s="35"/>
      <c r="L5" s="3"/>
    </row>
    <row r="6" spans="1:13" ht="38.25">
      <c r="A6" s="21" t="s">
        <v>29</v>
      </c>
      <c r="B6" s="3"/>
      <c r="C6" s="3"/>
      <c r="D6" s="21" t="s">
        <v>1</v>
      </c>
      <c r="E6" s="21" t="s">
        <v>64</v>
      </c>
      <c r="F6" s="23" t="s">
        <v>2</v>
      </c>
      <c r="G6" s="25" t="s">
        <v>3</v>
      </c>
      <c r="H6" s="4" t="s">
        <v>30</v>
      </c>
      <c r="I6" s="21" t="s">
        <v>31</v>
      </c>
      <c r="J6" s="24" t="s">
        <v>62</v>
      </c>
      <c r="K6" s="36" t="s">
        <v>75</v>
      </c>
      <c r="L6" s="33"/>
      <c r="M6" s="33" t="s">
        <v>76</v>
      </c>
    </row>
    <row r="7" spans="1:12" ht="12.75">
      <c r="A7" s="21"/>
      <c r="B7" s="3"/>
      <c r="C7" s="3"/>
      <c r="D7" s="21"/>
      <c r="E7" s="21"/>
      <c r="F7" s="23"/>
      <c r="G7" s="25"/>
      <c r="H7" s="4"/>
      <c r="I7" s="21"/>
      <c r="J7" s="24"/>
      <c r="K7" s="35"/>
      <c r="L7" s="3"/>
    </row>
    <row r="8" spans="1:12" ht="12.75">
      <c r="A8" s="3" t="s">
        <v>88</v>
      </c>
      <c r="B8" s="3"/>
      <c r="C8" s="3"/>
      <c r="D8" s="3" t="s">
        <v>6</v>
      </c>
      <c r="E8" s="3" t="s">
        <v>65</v>
      </c>
      <c r="F8" s="9"/>
      <c r="G8" s="13"/>
      <c r="H8" s="26"/>
      <c r="I8" s="27"/>
      <c r="J8" s="22"/>
      <c r="K8" s="35">
        <v>1</v>
      </c>
      <c r="L8" s="3"/>
    </row>
    <row r="9" spans="1:12" ht="12.75">
      <c r="A9" s="3" t="s">
        <v>7</v>
      </c>
      <c r="B9" s="3"/>
      <c r="C9" s="3"/>
      <c r="D9" s="3" t="s">
        <v>8</v>
      </c>
      <c r="E9" s="3" t="s">
        <v>65</v>
      </c>
      <c r="F9" s="9"/>
      <c r="G9" s="28"/>
      <c r="H9" s="29"/>
      <c r="I9" s="27"/>
      <c r="J9" s="22">
        <f>297770+8933.1</f>
        <v>306703.1</v>
      </c>
      <c r="K9" s="35">
        <v>279258</v>
      </c>
      <c r="L9" s="35"/>
    </row>
    <row r="10" spans="1:12" ht="12.75">
      <c r="A10" s="3"/>
      <c r="B10" s="3"/>
      <c r="C10" s="3"/>
      <c r="D10" s="3"/>
      <c r="E10" s="3"/>
      <c r="F10" s="9"/>
      <c r="G10" s="28"/>
      <c r="H10" s="29"/>
      <c r="I10" s="27"/>
      <c r="J10" s="22"/>
      <c r="K10" s="35"/>
      <c r="L10" s="3"/>
    </row>
    <row r="11" spans="1:12" ht="12.75">
      <c r="A11" s="21" t="s">
        <v>59</v>
      </c>
      <c r="B11" s="21"/>
      <c r="C11" s="3"/>
      <c r="D11" s="3" t="s">
        <v>8</v>
      </c>
      <c r="E11" s="3" t="s">
        <v>65</v>
      </c>
      <c r="F11" s="9"/>
      <c r="G11" s="28"/>
      <c r="H11" s="29"/>
      <c r="I11" s="27"/>
      <c r="J11" s="22">
        <f>248391+7451.73</f>
        <v>255842.73</v>
      </c>
      <c r="K11" s="35">
        <v>232714</v>
      </c>
      <c r="L11" s="35"/>
    </row>
    <row r="12" spans="1:12" ht="12.75">
      <c r="A12" s="3" t="s">
        <v>32</v>
      </c>
      <c r="B12" s="3"/>
      <c r="C12" s="3"/>
      <c r="D12" s="3"/>
      <c r="E12" s="3"/>
      <c r="F12" s="9"/>
      <c r="G12" s="28"/>
      <c r="H12" s="29"/>
      <c r="I12" s="27"/>
      <c r="J12" s="22"/>
      <c r="K12" s="35"/>
      <c r="L12" s="3"/>
    </row>
    <row r="13" spans="1:12" ht="12.75">
      <c r="A13" s="3" t="s">
        <v>78</v>
      </c>
      <c r="B13" s="3"/>
      <c r="C13" s="3"/>
      <c r="D13" s="3"/>
      <c r="E13" s="3"/>
      <c r="F13" s="9"/>
      <c r="G13" s="28"/>
      <c r="H13" s="29"/>
      <c r="I13" s="27"/>
      <c r="J13" s="22"/>
      <c r="K13" s="35"/>
      <c r="L13" s="3"/>
    </row>
    <row r="14" spans="1:12" ht="12.75">
      <c r="A14" s="3" t="s">
        <v>79</v>
      </c>
      <c r="B14" s="3"/>
      <c r="C14" s="3"/>
      <c r="D14" s="3"/>
      <c r="E14" s="3"/>
      <c r="F14" s="9"/>
      <c r="G14" s="28"/>
      <c r="H14" s="29"/>
      <c r="I14" s="27"/>
      <c r="J14" s="22"/>
      <c r="K14" s="35"/>
      <c r="L14" s="3"/>
    </row>
    <row r="15" spans="1:12" ht="12.75">
      <c r="A15" s="3" t="s">
        <v>80</v>
      </c>
      <c r="B15" s="3"/>
      <c r="C15" s="3"/>
      <c r="D15" s="3"/>
      <c r="E15" s="3"/>
      <c r="F15" s="9"/>
      <c r="G15" s="28"/>
      <c r="H15" s="29"/>
      <c r="I15" s="27"/>
      <c r="J15" s="22"/>
      <c r="K15" s="35"/>
      <c r="L15" s="3"/>
    </row>
    <row r="16" spans="1:12" ht="12.75">
      <c r="A16" s="3"/>
      <c r="B16" s="3"/>
      <c r="C16" s="3"/>
      <c r="D16" s="3"/>
      <c r="E16" s="3"/>
      <c r="F16" s="9"/>
      <c r="G16" s="28"/>
      <c r="H16" s="29"/>
      <c r="I16" s="27"/>
      <c r="J16" s="22"/>
      <c r="K16" s="35"/>
      <c r="L16" s="3"/>
    </row>
    <row r="17" spans="1:12" ht="12.75">
      <c r="A17" s="21" t="s">
        <v>60</v>
      </c>
      <c r="B17" s="3"/>
      <c r="C17" s="3"/>
      <c r="D17" s="3" t="s">
        <v>8</v>
      </c>
      <c r="E17" s="3" t="s">
        <v>65</v>
      </c>
      <c r="F17" s="9"/>
      <c r="G17" s="28"/>
      <c r="H17" s="29"/>
      <c r="I17" s="27"/>
      <c r="J17" s="22">
        <f>248391+7451.73</f>
        <v>255842.73</v>
      </c>
      <c r="K17" s="35">
        <v>232714</v>
      </c>
      <c r="L17" s="35"/>
    </row>
    <row r="18" spans="1:12" ht="12.75">
      <c r="A18" s="3" t="s">
        <v>26</v>
      </c>
      <c r="B18" s="3"/>
      <c r="C18" s="3"/>
      <c r="D18" s="3" t="s">
        <v>8</v>
      </c>
      <c r="E18" s="3"/>
      <c r="F18" s="9"/>
      <c r="G18" s="28"/>
      <c r="H18" s="29"/>
      <c r="I18" s="27"/>
      <c r="J18" s="22"/>
      <c r="K18" s="35"/>
      <c r="L18" s="3"/>
    </row>
    <row r="19" spans="1:12" ht="12.75">
      <c r="A19" s="3"/>
      <c r="B19" s="3"/>
      <c r="C19" s="3"/>
      <c r="D19" s="3"/>
      <c r="E19" s="3"/>
      <c r="F19" s="9"/>
      <c r="G19" s="28"/>
      <c r="H19" s="29"/>
      <c r="I19" s="27"/>
      <c r="J19" s="22"/>
      <c r="K19" s="35"/>
      <c r="L19" s="3"/>
    </row>
    <row r="20" spans="1:12" ht="12.75">
      <c r="A20" s="3" t="s">
        <v>9</v>
      </c>
      <c r="B20" s="3"/>
      <c r="C20" s="3"/>
      <c r="D20" s="3" t="s">
        <v>24</v>
      </c>
      <c r="E20" s="3"/>
      <c r="F20" s="9"/>
      <c r="G20" s="28"/>
      <c r="H20" s="29"/>
      <c r="I20" s="27"/>
      <c r="J20" s="22"/>
      <c r="K20" s="35">
        <v>1</v>
      </c>
      <c r="L20" s="3"/>
    </row>
    <row r="21" spans="1:12" ht="12.75">
      <c r="A21" s="3"/>
      <c r="B21" s="3"/>
      <c r="C21" s="3"/>
      <c r="D21" s="3"/>
      <c r="E21" s="3"/>
      <c r="F21" s="9"/>
      <c r="G21" s="28"/>
      <c r="H21" s="29"/>
      <c r="I21" s="27"/>
      <c r="J21" s="22"/>
      <c r="K21" s="35"/>
      <c r="L21" s="3"/>
    </row>
    <row r="22" spans="1:12" ht="12.75">
      <c r="A22" s="21" t="s">
        <v>10</v>
      </c>
      <c r="B22" s="21"/>
      <c r="C22" s="3"/>
      <c r="D22" s="3" t="s">
        <v>11</v>
      </c>
      <c r="E22" s="3" t="s">
        <v>66</v>
      </c>
      <c r="F22" s="9"/>
      <c r="G22" s="28"/>
      <c r="H22" s="29"/>
      <c r="I22" s="27"/>
      <c r="J22" s="22">
        <f>248391+7451.73</f>
        <v>255842.73</v>
      </c>
      <c r="K22" s="35">
        <v>232714</v>
      </c>
      <c r="L22" s="34"/>
    </row>
    <row r="23" spans="1:12" ht="12.75">
      <c r="A23" s="3" t="s">
        <v>53</v>
      </c>
      <c r="B23" s="3"/>
      <c r="C23" s="3"/>
      <c r="D23" s="3"/>
      <c r="E23" s="3"/>
      <c r="F23" s="9"/>
      <c r="G23" s="28"/>
      <c r="H23" s="29"/>
      <c r="I23" s="5"/>
      <c r="J23" s="22"/>
      <c r="K23" s="35"/>
      <c r="L23" s="3"/>
    </row>
    <row r="24" spans="1:12" ht="12.75">
      <c r="A24" s="3"/>
      <c r="B24" s="3"/>
      <c r="C24" s="3"/>
      <c r="D24" s="3"/>
      <c r="E24" s="3"/>
      <c r="F24" s="9"/>
      <c r="G24" s="28"/>
      <c r="H24" s="29"/>
      <c r="I24" s="5"/>
      <c r="J24" s="22"/>
      <c r="K24" s="35"/>
      <c r="L24" s="3"/>
    </row>
    <row r="25" spans="1:11" s="21" customFormat="1" ht="12.75">
      <c r="A25" s="21" t="s">
        <v>82</v>
      </c>
      <c r="F25" s="23"/>
      <c r="G25" s="40"/>
      <c r="H25" s="41"/>
      <c r="I25" s="42"/>
      <c r="J25" s="24"/>
      <c r="K25" s="43"/>
    </row>
    <row r="26" spans="1:12" ht="12.75">
      <c r="A26" s="3" t="s">
        <v>12</v>
      </c>
      <c r="B26" s="3"/>
      <c r="C26" s="3"/>
      <c r="D26" s="3" t="s">
        <v>20</v>
      </c>
      <c r="E26" s="3" t="s">
        <v>67</v>
      </c>
      <c r="F26" s="9"/>
      <c r="G26" s="28"/>
      <c r="H26" s="29"/>
      <c r="I26" s="27"/>
      <c r="J26" s="22"/>
      <c r="K26" s="35"/>
      <c r="L26" s="3"/>
    </row>
    <row r="27" spans="1:12" ht="12.75">
      <c r="A27" s="3" t="s">
        <v>54</v>
      </c>
      <c r="B27" s="3"/>
      <c r="C27" s="3"/>
      <c r="D27" s="3" t="s">
        <v>20</v>
      </c>
      <c r="E27" s="3" t="s">
        <v>67</v>
      </c>
      <c r="F27" s="9"/>
      <c r="G27" s="28"/>
      <c r="H27" s="29"/>
      <c r="I27" s="27"/>
      <c r="J27" s="22">
        <f>15000+450</f>
        <v>15450</v>
      </c>
      <c r="K27" s="35">
        <v>15000</v>
      </c>
      <c r="L27" s="35"/>
    </row>
    <row r="28" spans="1:12" ht="12.75">
      <c r="A28" s="3" t="s">
        <v>13</v>
      </c>
      <c r="B28" s="3"/>
      <c r="C28" s="3"/>
      <c r="D28" s="3" t="s">
        <v>20</v>
      </c>
      <c r="E28" s="3" t="s">
        <v>67</v>
      </c>
      <c r="F28" s="9"/>
      <c r="G28" s="28"/>
      <c r="H28" s="29"/>
      <c r="I28" s="27"/>
      <c r="J28" s="22" t="s">
        <v>87</v>
      </c>
      <c r="K28" s="35"/>
      <c r="L28" s="3"/>
    </row>
    <row r="29" spans="1:12" ht="12.75">
      <c r="A29" s="3" t="s">
        <v>55</v>
      </c>
      <c r="B29" s="3"/>
      <c r="C29" s="3"/>
      <c r="D29" s="3" t="s">
        <v>20</v>
      </c>
      <c r="E29" s="3" t="s">
        <v>67</v>
      </c>
      <c r="F29" s="9"/>
      <c r="G29" s="28"/>
      <c r="H29" s="29"/>
      <c r="I29" s="27"/>
      <c r="J29" s="22" t="s">
        <v>87</v>
      </c>
      <c r="K29" s="35"/>
      <c r="L29" s="3"/>
    </row>
    <row r="30" spans="1:12" ht="12.75">
      <c r="A30" s="3" t="s">
        <v>93</v>
      </c>
      <c r="B30" s="3"/>
      <c r="C30" s="3"/>
      <c r="D30" s="3" t="s">
        <v>20</v>
      </c>
      <c r="E30" s="3" t="s">
        <v>67</v>
      </c>
      <c r="F30" s="9"/>
      <c r="G30" s="28"/>
      <c r="H30" s="29"/>
      <c r="I30" s="27"/>
      <c r="J30" s="22"/>
      <c r="K30" s="35"/>
      <c r="L30" s="3"/>
    </row>
    <row r="31" spans="1:12" ht="12.75">
      <c r="A31" s="3"/>
      <c r="B31" s="3"/>
      <c r="C31" s="3"/>
      <c r="D31" s="3"/>
      <c r="E31" s="3"/>
      <c r="F31" s="9"/>
      <c r="G31" s="28"/>
      <c r="H31" s="29"/>
      <c r="I31" s="27"/>
      <c r="J31" s="22"/>
      <c r="K31" s="35"/>
      <c r="L31" s="3"/>
    </row>
    <row r="32" spans="1:12" ht="12.75">
      <c r="A32" s="3" t="s">
        <v>84</v>
      </c>
      <c r="B32" s="3"/>
      <c r="C32" s="3"/>
      <c r="D32" s="3"/>
      <c r="E32" s="3"/>
      <c r="F32" s="9"/>
      <c r="G32" s="28"/>
      <c r="H32" s="29"/>
      <c r="I32" s="27"/>
      <c r="J32" s="22"/>
      <c r="K32" s="35">
        <v>1</v>
      </c>
      <c r="L32" s="3"/>
    </row>
    <row r="33" spans="1:12" ht="12.75">
      <c r="A33" s="3" t="s">
        <v>22</v>
      </c>
      <c r="B33" s="3"/>
      <c r="C33" s="3"/>
      <c r="D33" s="3"/>
      <c r="E33" s="3"/>
      <c r="F33" s="9"/>
      <c r="G33" s="28"/>
      <c r="H33" s="29"/>
      <c r="I33" s="27"/>
      <c r="J33" s="22"/>
      <c r="K33" s="35">
        <v>1</v>
      </c>
      <c r="L33" s="3"/>
    </row>
    <row r="34" spans="1:12" ht="12.75">
      <c r="A34" s="3" t="s">
        <v>23</v>
      </c>
      <c r="B34" s="3"/>
      <c r="C34" s="3"/>
      <c r="D34" s="3"/>
      <c r="E34" s="3"/>
      <c r="F34" s="9"/>
      <c r="G34" s="28"/>
      <c r="H34" s="29"/>
      <c r="I34" s="27"/>
      <c r="J34" s="22"/>
      <c r="K34" s="35">
        <v>1</v>
      </c>
      <c r="L34" s="3"/>
    </row>
    <row r="35" spans="1:12" ht="12.75">
      <c r="A35" s="3" t="s">
        <v>89</v>
      </c>
      <c r="B35" s="3"/>
      <c r="C35" s="3"/>
      <c r="D35" s="3" t="s">
        <v>25</v>
      </c>
      <c r="E35" s="3"/>
      <c r="F35" s="9"/>
      <c r="G35" s="28"/>
      <c r="H35" s="29"/>
      <c r="I35" s="27"/>
      <c r="J35" s="22"/>
      <c r="K35" s="35">
        <v>1</v>
      </c>
      <c r="L35" s="3"/>
    </row>
    <row r="36" spans="1:12" ht="12.75">
      <c r="A36" s="3" t="s">
        <v>61</v>
      </c>
      <c r="B36" s="3"/>
      <c r="C36" s="3"/>
      <c r="D36" s="3" t="s">
        <v>85</v>
      </c>
      <c r="E36" s="3"/>
      <c r="F36" s="9"/>
      <c r="G36" s="28"/>
      <c r="H36" s="29"/>
      <c r="I36" s="27"/>
      <c r="J36" s="22" t="s">
        <v>86</v>
      </c>
      <c r="K36" s="35"/>
      <c r="L36" s="3"/>
    </row>
    <row r="37" spans="1:12" ht="12.75">
      <c r="A37" s="3"/>
      <c r="B37" s="3"/>
      <c r="C37" s="3"/>
      <c r="D37" s="3"/>
      <c r="E37" s="3"/>
      <c r="F37" s="9"/>
      <c r="G37" s="28"/>
      <c r="H37" s="29"/>
      <c r="I37" s="27"/>
      <c r="J37" s="22"/>
      <c r="K37" s="35"/>
      <c r="L37" s="3"/>
    </row>
    <row r="38" spans="1:12" ht="12.75">
      <c r="A38" s="3" t="s">
        <v>15</v>
      </c>
      <c r="B38" s="3"/>
      <c r="C38" s="3"/>
      <c r="D38" s="3" t="s">
        <v>6</v>
      </c>
      <c r="E38" s="3" t="s">
        <v>68</v>
      </c>
      <c r="F38" s="9">
        <v>2014</v>
      </c>
      <c r="G38" s="28">
        <v>1</v>
      </c>
      <c r="H38" s="29"/>
      <c r="I38" s="27"/>
      <c r="J38" s="22">
        <f>56127+1683.81</f>
        <v>57810.81</v>
      </c>
      <c r="K38" s="35">
        <v>1</v>
      </c>
      <c r="L38" s="3"/>
    </row>
    <row r="39" spans="1:12" ht="12.75">
      <c r="A39" s="3"/>
      <c r="B39" s="3"/>
      <c r="C39" s="3"/>
      <c r="D39" s="3"/>
      <c r="E39" s="3"/>
      <c r="F39" s="9"/>
      <c r="G39" s="28"/>
      <c r="H39" s="29"/>
      <c r="I39" s="27"/>
      <c r="J39" s="22"/>
      <c r="K39" s="35"/>
      <c r="L39" s="3"/>
    </row>
    <row r="40" spans="1:12" ht="12.75">
      <c r="A40" s="21" t="s">
        <v>33</v>
      </c>
      <c r="B40" s="21"/>
      <c r="C40" s="3"/>
      <c r="D40" s="3"/>
      <c r="E40" s="3"/>
      <c r="F40" s="9"/>
      <c r="G40" s="28"/>
      <c r="H40" s="29"/>
      <c r="I40" s="27"/>
      <c r="J40" s="22">
        <f>5851.55+175.55</f>
        <v>6027.1</v>
      </c>
      <c r="K40" s="35">
        <v>5516</v>
      </c>
      <c r="L40" s="3"/>
    </row>
    <row r="41" spans="1:13" ht="12.75">
      <c r="A41" s="3" t="s">
        <v>34</v>
      </c>
      <c r="B41" s="3"/>
      <c r="C41" s="3"/>
      <c r="D41" s="3" t="s">
        <v>16</v>
      </c>
      <c r="E41" s="3" t="s">
        <v>69</v>
      </c>
      <c r="F41" s="30">
        <v>41426</v>
      </c>
      <c r="G41" s="28">
        <v>665.5</v>
      </c>
      <c r="H41" s="29" t="s">
        <v>58</v>
      </c>
      <c r="I41" s="27"/>
      <c r="J41" s="22"/>
      <c r="K41" s="35"/>
      <c r="L41" s="3"/>
      <c r="M41">
        <v>700</v>
      </c>
    </row>
    <row r="42" spans="1:13" ht="12.75">
      <c r="A42" s="3" t="s">
        <v>35</v>
      </c>
      <c r="B42" s="3"/>
      <c r="C42" s="3"/>
      <c r="D42" s="3" t="s">
        <v>16</v>
      </c>
      <c r="E42" s="3"/>
      <c r="F42" s="30">
        <v>40909</v>
      </c>
      <c r="G42" s="28">
        <v>350</v>
      </c>
      <c r="H42" s="14" t="s">
        <v>57</v>
      </c>
      <c r="I42" s="27"/>
      <c r="J42" s="22"/>
      <c r="K42" s="35"/>
      <c r="L42" s="3"/>
      <c r="M42">
        <v>700</v>
      </c>
    </row>
    <row r="43" spans="1:13" ht="12.75">
      <c r="A43" s="3" t="s">
        <v>56</v>
      </c>
      <c r="B43" s="3"/>
      <c r="C43" s="3"/>
      <c r="D43" s="3" t="s">
        <v>16</v>
      </c>
      <c r="E43" s="3"/>
      <c r="F43" s="9"/>
      <c r="G43" s="28"/>
      <c r="H43" s="14"/>
      <c r="I43" s="27"/>
      <c r="J43" s="22"/>
      <c r="K43" s="35"/>
      <c r="L43" s="3"/>
      <c r="M43">
        <v>1400</v>
      </c>
    </row>
    <row r="44" spans="1:13" ht="12.75">
      <c r="A44" s="3" t="s">
        <v>28</v>
      </c>
      <c r="B44" s="3"/>
      <c r="C44" s="3"/>
      <c r="D44" s="3" t="s">
        <v>16</v>
      </c>
      <c r="E44" s="3"/>
      <c r="F44" s="9"/>
      <c r="G44" s="28"/>
      <c r="H44" s="14"/>
      <c r="I44" s="27"/>
      <c r="J44" s="22"/>
      <c r="K44" s="35"/>
      <c r="L44" s="3"/>
      <c r="M44">
        <v>1000</v>
      </c>
    </row>
    <row r="45" spans="1:13" ht="12.75">
      <c r="A45" s="3" t="s">
        <v>27</v>
      </c>
      <c r="B45" s="3"/>
      <c r="C45" s="3"/>
      <c r="D45" s="3" t="s">
        <v>16</v>
      </c>
      <c r="E45" s="3"/>
      <c r="F45" s="30">
        <v>41518</v>
      </c>
      <c r="G45" s="28">
        <v>246</v>
      </c>
      <c r="H45" s="14"/>
      <c r="I45" s="27"/>
      <c r="J45" s="22"/>
      <c r="K45" s="35"/>
      <c r="L45" s="3"/>
      <c r="M45">
        <v>250</v>
      </c>
    </row>
    <row r="46" spans="1:13" ht="12.75">
      <c r="A46" s="3" t="s">
        <v>48</v>
      </c>
      <c r="B46" s="3"/>
      <c r="C46" s="3"/>
      <c r="D46" s="3" t="s">
        <v>16</v>
      </c>
      <c r="E46" s="3"/>
      <c r="F46" s="30">
        <v>41365</v>
      </c>
      <c r="G46" s="28">
        <v>129.99</v>
      </c>
      <c r="H46" s="14"/>
      <c r="I46" s="27"/>
      <c r="J46" s="22"/>
      <c r="K46" s="35"/>
      <c r="L46" s="3"/>
      <c r="M46">
        <v>130</v>
      </c>
    </row>
    <row r="47" spans="1:13" ht="12.75">
      <c r="A47" s="3" t="s">
        <v>50</v>
      </c>
      <c r="B47" s="3"/>
      <c r="C47" s="3"/>
      <c r="D47" s="3" t="s">
        <v>16</v>
      </c>
      <c r="E47" s="3"/>
      <c r="F47" s="9"/>
      <c r="G47" s="28"/>
      <c r="H47" s="14"/>
      <c r="I47" s="27"/>
      <c r="J47" s="22"/>
      <c r="K47" s="35"/>
      <c r="L47" s="3"/>
      <c r="M47">
        <v>150</v>
      </c>
    </row>
    <row r="48" spans="1:13" ht="12.75">
      <c r="A48" s="3" t="s">
        <v>70</v>
      </c>
      <c r="B48" s="3"/>
      <c r="C48" s="3"/>
      <c r="D48" s="3"/>
      <c r="E48" s="3"/>
      <c r="F48" s="9"/>
      <c r="G48" s="28"/>
      <c r="H48" s="14"/>
      <c r="I48" s="27"/>
      <c r="J48" s="22"/>
      <c r="K48" s="35"/>
      <c r="L48" s="3"/>
      <c r="M48">
        <v>20</v>
      </c>
    </row>
    <row r="49" spans="1:13" ht="12.75">
      <c r="A49" s="3" t="s">
        <v>51</v>
      </c>
      <c r="B49" s="3"/>
      <c r="C49" s="3"/>
      <c r="D49" s="3" t="s">
        <v>16</v>
      </c>
      <c r="E49" s="3"/>
      <c r="F49" s="9"/>
      <c r="G49" s="28"/>
      <c r="H49" s="14"/>
      <c r="I49" s="27"/>
      <c r="J49" s="22"/>
      <c r="K49" s="35"/>
      <c r="L49" s="3"/>
      <c r="M49">
        <v>800</v>
      </c>
    </row>
    <row r="50" spans="1:13" ht="12.75">
      <c r="A50" s="3" t="s">
        <v>36</v>
      </c>
      <c r="B50" s="3"/>
      <c r="C50" s="3"/>
      <c r="D50" s="3" t="s">
        <v>16</v>
      </c>
      <c r="E50" s="3"/>
      <c r="F50" s="9"/>
      <c r="G50" s="28"/>
      <c r="H50" s="14"/>
      <c r="I50" s="27"/>
      <c r="J50" s="22"/>
      <c r="K50" s="35"/>
      <c r="L50" s="3"/>
      <c r="M50">
        <v>90</v>
      </c>
    </row>
    <row r="51" spans="1:13" ht="12.75">
      <c r="A51" s="3" t="s">
        <v>37</v>
      </c>
      <c r="B51" s="3"/>
      <c r="C51" s="3"/>
      <c r="D51" s="3" t="s">
        <v>16</v>
      </c>
      <c r="E51" s="3"/>
      <c r="F51" s="9"/>
      <c r="G51" s="28"/>
      <c r="H51" s="14"/>
      <c r="I51" s="27"/>
      <c r="J51" s="22"/>
      <c r="K51" s="35"/>
      <c r="L51" s="3"/>
      <c r="M51">
        <v>420</v>
      </c>
    </row>
    <row r="52" spans="1:13" ht="12.75">
      <c r="A52" s="3" t="s">
        <v>38</v>
      </c>
      <c r="B52" s="3"/>
      <c r="C52" s="3"/>
      <c r="D52" s="3" t="s">
        <v>16</v>
      </c>
      <c r="E52" s="3"/>
      <c r="F52" s="9"/>
      <c r="G52" s="28"/>
      <c r="H52" s="14"/>
      <c r="I52" s="27"/>
      <c r="J52" s="22"/>
      <c r="K52" s="35"/>
      <c r="L52" s="3"/>
      <c r="M52">
        <v>530</v>
      </c>
    </row>
    <row r="53" spans="1:13" ht="12.75">
      <c r="A53" s="3" t="s">
        <v>39</v>
      </c>
      <c r="B53" s="3"/>
      <c r="C53" s="3"/>
      <c r="D53" s="3" t="s">
        <v>16</v>
      </c>
      <c r="E53" s="3"/>
      <c r="F53" s="9"/>
      <c r="G53" s="28"/>
      <c r="H53" s="14"/>
      <c r="I53" s="27"/>
      <c r="J53" s="22"/>
      <c r="K53" s="35"/>
      <c r="L53" s="3"/>
      <c r="M53">
        <v>600</v>
      </c>
    </row>
    <row r="54" spans="1:13" ht="12.75">
      <c r="A54" s="3" t="s">
        <v>40</v>
      </c>
      <c r="B54" s="3"/>
      <c r="C54" s="3"/>
      <c r="D54" s="3" t="s">
        <v>16</v>
      </c>
      <c r="E54" s="3"/>
      <c r="F54" s="9"/>
      <c r="G54" s="28"/>
      <c r="H54" s="14"/>
      <c r="I54" s="27"/>
      <c r="J54" s="22"/>
      <c r="K54" s="35"/>
      <c r="L54" s="3"/>
      <c r="M54">
        <v>240</v>
      </c>
    </row>
    <row r="55" spans="1:12" ht="12.75">
      <c r="A55" s="3" t="s">
        <v>77</v>
      </c>
      <c r="B55" s="3"/>
      <c r="C55" s="3"/>
      <c r="D55" s="3" t="s">
        <v>16</v>
      </c>
      <c r="E55" s="3"/>
      <c r="F55" s="30">
        <v>41730</v>
      </c>
      <c r="G55" s="28">
        <v>64</v>
      </c>
      <c r="H55" s="14"/>
      <c r="I55" s="27"/>
      <c r="J55" s="22"/>
      <c r="K55" s="35"/>
      <c r="L55" s="3"/>
    </row>
    <row r="56" spans="1:13" ht="12.75">
      <c r="A56" s="3" t="s">
        <v>41</v>
      </c>
      <c r="B56" s="3"/>
      <c r="C56" s="3"/>
      <c r="D56" s="3" t="s">
        <v>16</v>
      </c>
      <c r="E56" s="3"/>
      <c r="F56" s="9"/>
      <c r="G56" s="28"/>
      <c r="H56" s="14"/>
      <c r="I56" s="27"/>
      <c r="J56" s="22"/>
      <c r="K56" s="35"/>
      <c r="L56" s="3"/>
      <c r="M56">
        <v>100</v>
      </c>
    </row>
    <row r="57" spans="1:13" ht="12.75">
      <c r="A57" s="3" t="s">
        <v>47</v>
      </c>
      <c r="B57" s="3"/>
      <c r="C57" s="3"/>
      <c r="D57" s="3" t="s">
        <v>16</v>
      </c>
      <c r="E57" s="3"/>
      <c r="F57" s="9"/>
      <c r="G57" s="28"/>
      <c r="H57" s="14"/>
      <c r="I57" s="27"/>
      <c r="J57" s="22"/>
      <c r="K57" s="35"/>
      <c r="L57" s="3"/>
      <c r="M57">
        <v>135</v>
      </c>
    </row>
    <row r="58" spans="1:13" ht="12.75">
      <c r="A58" s="3" t="s">
        <v>52</v>
      </c>
      <c r="B58" s="3"/>
      <c r="C58" s="3"/>
      <c r="D58" s="3" t="s">
        <v>16</v>
      </c>
      <c r="E58" s="3"/>
      <c r="F58" s="30">
        <v>41640</v>
      </c>
      <c r="G58" s="28">
        <v>22.95</v>
      </c>
      <c r="H58" s="14"/>
      <c r="I58" s="27"/>
      <c r="J58" s="22"/>
      <c r="K58" s="35"/>
      <c r="L58" s="3"/>
      <c r="M58">
        <v>22.95</v>
      </c>
    </row>
    <row r="59" spans="1:13" s="45" customFormat="1" ht="12.75">
      <c r="A59" s="45" t="s">
        <v>94</v>
      </c>
      <c r="D59" s="45" t="s">
        <v>95</v>
      </c>
      <c r="F59" s="46">
        <v>42217</v>
      </c>
      <c r="G59" s="47">
        <v>579</v>
      </c>
      <c r="H59" s="48" t="s">
        <v>96</v>
      </c>
      <c r="I59" s="49"/>
      <c r="J59" s="50"/>
      <c r="K59" s="51"/>
      <c r="M59" s="45">
        <v>579</v>
      </c>
    </row>
    <row r="60" spans="1:13" ht="12.75">
      <c r="A60" s="21" t="s">
        <v>74</v>
      </c>
      <c r="B60" s="3"/>
      <c r="C60" s="3"/>
      <c r="D60" s="3"/>
      <c r="E60" s="3"/>
      <c r="F60" s="9"/>
      <c r="G60" s="28"/>
      <c r="H60" s="14"/>
      <c r="I60" s="27"/>
      <c r="J60" s="22">
        <f>7457.86+223.74</f>
        <v>7681.599999999999</v>
      </c>
      <c r="K60" s="35">
        <v>7030</v>
      </c>
      <c r="L60" s="3"/>
      <c r="M60" s="3">
        <f>SUM(M41:M59)</f>
        <v>7866.95</v>
      </c>
    </row>
    <row r="61" spans="1:13" ht="12.75">
      <c r="A61" s="3"/>
      <c r="B61" s="3"/>
      <c r="C61" s="3"/>
      <c r="D61" s="3"/>
      <c r="E61" s="3"/>
      <c r="F61" s="9"/>
      <c r="G61" s="28"/>
      <c r="H61" s="14"/>
      <c r="I61" s="27"/>
      <c r="J61" s="22"/>
      <c r="K61" s="35"/>
      <c r="L61" s="3"/>
      <c r="M61" s="21"/>
    </row>
    <row r="62" spans="1:13" ht="12.75">
      <c r="A62" s="3" t="s">
        <v>42</v>
      </c>
      <c r="B62" s="3"/>
      <c r="C62" s="3"/>
      <c r="D62" s="3"/>
      <c r="E62" s="3"/>
      <c r="F62" s="9"/>
      <c r="G62" s="28"/>
      <c r="H62" s="14"/>
      <c r="I62" s="27"/>
      <c r="J62" s="22"/>
      <c r="K62" s="35"/>
      <c r="L62" s="3"/>
      <c r="M62">
        <v>2000</v>
      </c>
    </row>
    <row r="63" spans="1:13" ht="12.75">
      <c r="A63" s="3" t="s">
        <v>43</v>
      </c>
      <c r="B63" s="3"/>
      <c r="C63" s="3"/>
      <c r="D63" s="3"/>
      <c r="E63" s="3" t="s">
        <v>65</v>
      </c>
      <c r="F63" s="9"/>
      <c r="G63" s="28"/>
      <c r="H63" s="14"/>
      <c r="I63" s="27"/>
      <c r="J63" s="22"/>
      <c r="K63" s="35"/>
      <c r="L63" s="3"/>
      <c r="M63">
        <v>1000</v>
      </c>
    </row>
    <row r="64" spans="1:13" ht="12.75">
      <c r="A64" s="31" t="s">
        <v>44</v>
      </c>
      <c r="B64" s="31"/>
      <c r="C64" s="31"/>
      <c r="D64" s="3"/>
      <c r="E64" s="3"/>
      <c r="F64" s="9"/>
      <c r="G64" s="28"/>
      <c r="H64" s="14"/>
      <c r="I64" s="27"/>
      <c r="J64" s="22"/>
      <c r="K64" s="35"/>
      <c r="L64" s="3"/>
      <c r="M64">
        <v>1000</v>
      </c>
    </row>
    <row r="65" spans="1:13" ht="12.75">
      <c r="A65" s="31" t="s">
        <v>45</v>
      </c>
      <c r="B65" s="31"/>
      <c r="C65" s="31"/>
      <c r="D65" s="3"/>
      <c r="E65" s="3" t="s">
        <v>66</v>
      </c>
      <c r="F65" s="9"/>
      <c r="G65" s="28"/>
      <c r="H65" s="14"/>
      <c r="I65" s="27"/>
      <c r="J65" s="22"/>
      <c r="K65" s="35"/>
      <c r="L65" s="3"/>
      <c r="M65">
        <v>1000</v>
      </c>
    </row>
    <row r="66" spans="1:13" ht="12.75">
      <c r="A66" s="31" t="s">
        <v>46</v>
      </c>
      <c r="B66" s="31"/>
      <c r="C66" s="31"/>
      <c r="D66" s="3"/>
      <c r="E66" s="3"/>
      <c r="F66" s="9"/>
      <c r="G66" s="28"/>
      <c r="H66" s="14"/>
      <c r="I66" s="27"/>
      <c r="J66" s="22"/>
      <c r="K66" s="35"/>
      <c r="L66" s="3"/>
      <c r="M66">
        <v>1000</v>
      </c>
    </row>
    <row r="67" spans="1:12" ht="12.75">
      <c r="A67" s="31" t="s">
        <v>71</v>
      </c>
      <c r="B67" s="31"/>
      <c r="C67" s="31"/>
      <c r="D67" s="3" t="s">
        <v>5</v>
      </c>
      <c r="E67" s="3"/>
      <c r="F67" s="9"/>
      <c r="G67" s="28"/>
      <c r="H67" s="14"/>
      <c r="I67" s="27"/>
      <c r="J67" s="22"/>
      <c r="K67" s="35"/>
      <c r="L67" s="35"/>
    </row>
    <row r="68" spans="1:12" ht="12.75">
      <c r="A68" s="3" t="s">
        <v>90</v>
      </c>
      <c r="B68" s="31"/>
      <c r="C68" s="31"/>
      <c r="D68" s="39"/>
      <c r="E68" s="31"/>
      <c r="F68" s="30">
        <v>42064</v>
      </c>
      <c r="G68" s="13"/>
      <c r="H68" s="14"/>
      <c r="I68" s="27"/>
      <c r="J68" s="22">
        <f>3290</f>
        <v>3290</v>
      </c>
      <c r="K68" s="35" t="s">
        <v>91</v>
      </c>
      <c r="L68" s="35"/>
    </row>
    <row r="69" spans="1:13" s="45" customFormat="1" ht="12.75">
      <c r="A69" s="45" t="s">
        <v>97</v>
      </c>
      <c r="D69" s="45" t="s">
        <v>98</v>
      </c>
      <c r="F69" s="46">
        <v>42156</v>
      </c>
      <c r="G69" s="52">
        <v>1381.75</v>
      </c>
      <c r="H69" s="48"/>
      <c r="I69" s="49"/>
      <c r="J69" s="50"/>
      <c r="K69" s="51"/>
      <c r="L69" s="51"/>
      <c r="M69" s="45">
        <v>1381.75</v>
      </c>
    </row>
    <row r="70" spans="1:12" ht="12.75">
      <c r="A70" s="39" t="s">
        <v>81</v>
      </c>
      <c r="B70" s="31"/>
      <c r="C70" s="31"/>
      <c r="D70" s="3"/>
      <c r="E70" s="3"/>
      <c r="F70" s="9"/>
      <c r="G70" s="28"/>
      <c r="H70" s="14"/>
      <c r="I70" s="27"/>
      <c r="J70" s="22">
        <f>43290+1200</f>
        <v>44490</v>
      </c>
      <c r="K70" s="35">
        <v>40000</v>
      </c>
      <c r="L70" s="35"/>
    </row>
    <row r="71" spans="1:12" ht="12.75">
      <c r="A71" s="31"/>
      <c r="B71" s="31"/>
      <c r="C71" s="31"/>
      <c r="D71" s="3"/>
      <c r="E71" s="3"/>
      <c r="F71" s="9"/>
      <c r="G71" s="28"/>
      <c r="H71" s="14"/>
      <c r="I71" s="27"/>
      <c r="J71" s="22"/>
      <c r="K71" s="35"/>
      <c r="L71" s="35"/>
    </row>
    <row r="72" spans="1:12" ht="12.75">
      <c r="A72" s="31" t="s">
        <v>4</v>
      </c>
      <c r="B72" s="31"/>
      <c r="C72" s="31"/>
      <c r="D72" s="3"/>
      <c r="E72" s="3"/>
      <c r="F72" s="9"/>
      <c r="G72" s="28"/>
      <c r="H72" s="14"/>
      <c r="I72" s="27"/>
      <c r="J72" s="22"/>
      <c r="K72" s="35"/>
      <c r="L72" s="3"/>
    </row>
    <row r="73" spans="1:12" ht="12.75">
      <c r="A73" s="31"/>
      <c r="B73" s="31"/>
      <c r="C73" s="31"/>
      <c r="D73" s="3"/>
      <c r="E73" s="3"/>
      <c r="F73" s="9"/>
      <c r="G73" s="28"/>
      <c r="H73" s="14"/>
      <c r="I73" s="27"/>
      <c r="J73" s="22"/>
      <c r="K73" s="35"/>
      <c r="L73" s="3"/>
    </row>
    <row r="74" spans="1:12" ht="12.75">
      <c r="A74" s="31" t="s">
        <v>83</v>
      </c>
      <c r="B74" s="31"/>
      <c r="C74" s="31"/>
      <c r="D74" s="3" t="s">
        <v>17</v>
      </c>
      <c r="E74" s="3"/>
      <c r="F74" s="32" t="s">
        <v>21</v>
      </c>
      <c r="G74" s="28">
        <v>1</v>
      </c>
      <c r="H74" s="14"/>
      <c r="I74" s="27"/>
      <c r="J74" s="22"/>
      <c r="K74" s="35"/>
      <c r="L74" s="3"/>
    </row>
    <row r="75" spans="1:12" ht="12.75">
      <c r="A75" s="31"/>
      <c r="B75" s="31"/>
      <c r="C75" s="31"/>
      <c r="D75" s="3" t="s">
        <v>18</v>
      </c>
      <c r="E75" s="3"/>
      <c r="F75" s="32" t="s">
        <v>21</v>
      </c>
      <c r="G75" s="28">
        <v>1</v>
      </c>
      <c r="H75" s="14"/>
      <c r="I75" s="27"/>
      <c r="J75" s="22"/>
      <c r="K75" s="35"/>
      <c r="L75" s="3"/>
    </row>
    <row r="76" spans="1:12" ht="12.75">
      <c r="A76" s="31"/>
      <c r="B76" s="31"/>
      <c r="C76" s="31"/>
      <c r="D76" s="3" t="s">
        <v>19</v>
      </c>
      <c r="E76" s="3"/>
      <c r="F76" s="9"/>
      <c r="G76" s="28"/>
      <c r="H76" s="14"/>
      <c r="I76" s="27"/>
      <c r="J76" s="22"/>
      <c r="K76" s="35"/>
      <c r="L76" s="3"/>
    </row>
    <row r="77" spans="1:12" ht="12.75">
      <c r="A77" s="31" t="s">
        <v>14</v>
      </c>
      <c r="B77" s="31"/>
      <c r="C77" s="31"/>
      <c r="D77" s="3" t="s">
        <v>19</v>
      </c>
      <c r="E77" s="3"/>
      <c r="F77" s="9"/>
      <c r="G77" s="28"/>
      <c r="H77" s="14"/>
      <c r="I77" s="27"/>
      <c r="J77" s="22">
        <f>37009.54+1110.29</f>
        <v>38119.83</v>
      </c>
      <c r="K77" s="35">
        <v>40103</v>
      </c>
      <c r="L77" s="35"/>
    </row>
    <row r="78" spans="1:12" ht="12.75">
      <c r="A78" s="3"/>
      <c r="B78" s="3"/>
      <c r="C78" s="31"/>
      <c r="D78" s="31" t="s">
        <v>20</v>
      </c>
      <c r="E78" s="31"/>
      <c r="F78" s="9"/>
      <c r="G78" s="28"/>
      <c r="H78" s="14"/>
      <c r="I78" s="27"/>
      <c r="J78" s="22"/>
      <c r="K78" s="35"/>
      <c r="L78" s="3"/>
    </row>
    <row r="79" spans="1:12" ht="12.75">
      <c r="A79" s="3"/>
      <c r="B79" s="31"/>
      <c r="C79" s="31"/>
      <c r="D79" s="39" t="s">
        <v>63</v>
      </c>
      <c r="E79" s="31"/>
      <c r="F79" s="9"/>
      <c r="G79" s="13"/>
      <c r="H79" s="14"/>
      <c r="I79" s="27"/>
      <c r="J79" s="22">
        <f>45619.16+1368.57</f>
        <v>46987.73</v>
      </c>
      <c r="K79" s="35">
        <v>43000</v>
      </c>
      <c r="L79" s="35"/>
    </row>
    <row r="80" spans="1:12" ht="12.75">
      <c r="A80" s="3"/>
      <c r="B80" s="31"/>
      <c r="C80" s="31"/>
      <c r="D80" s="39"/>
      <c r="E80" s="31"/>
      <c r="F80" s="9"/>
      <c r="G80" s="13"/>
      <c r="H80" s="14"/>
      <c r="I80" s="27"/>
      <c r="J80" s="22"/>
      <c r="K80" s="35"/>
      <c r="L80" s="35"/>
    </row>
    <row r="81" spans="1:12" ht="12.75">
      <c r="A81" s="3"/>
      <c r="B81" s="31"/>
      <c r="C81" s="31"/>
      <c r="D81" s="31"/>
      <c r="E81" s="31"/>
      <c r="F81" s="9"/>
      <c r="G81" s="13"/>
      <c r="H81" s="14" t="s">
        <v>72</v>
      </c>
      <c r="I81" s="27"/>
      <c r="J81" s="22">
        <f>J77+J38+J27+J22+J17+J11+J9</f>
        <v>1185611.93</v>
      </c>
      <c r="K81" s="35"/>
      <c r="L81" s="3"/>
    </row>
    <row r="82" spans="1:12" ht="12.75">
      <c r="A82" s="31"/>
      <c r="B82" s="31"/>
      <c r="C82" s="3"/>
      <c r="D82" s="3"/>
      <c r="E82" s="3"/>
      <c r="F82" s="9"/>
      <c r="G82" s="25"/>
      <c r="H82" s="14" t="s">
        <v>73</v>
      </c>
      <c r="I82" s="3"/>
      <c r="J82" s="44">
        <v>105186.43</v>
      </c>
      <c r="K82" s="35"/>
      <c r="L82" s="3"/>
    </row>
    <row r="83" spans="1:12" ht="12.75">
      <c r="A83" s="17"/>
      <c r="B83" s="17"/>
      <c r="C83" s="17"/>
      <c r="D83" s="17"/>
      <c r="E83" s="17"/>
      <c r="F83" s="18"/>
      <c r="G83" s="20"/>
      <c r="H83" s="19"/>
      <c r="I83" s="17"/>
      <c r="J83" s="7"/>
      <c r="K83" s="37"/>
      <c r="L83" s="17"/>
    </row>
    <row r="84" spans="3:9" ht="12.75">
      <c r="C84" s="3"/>
      <c r="D84" s="3"/>
      <c r="E84" s="3"/>
      <c r="F84" s="9"/>
      <c r="G84" s="11"/>
      <c r="H84" s="14"/>
      <c r="I84" s="3"/>
    </row>
    <row r="85" spans="3:9" ht="12.75">
      <c r="C85" s="3"/>
      <c r="D85" s="3"/>
      <c r="E85" s="3"/>
      <c r="F85" s="9"/>
      <c r="G85" s="11"/>
      <c r="H85" s="14"/>
      <c r="I85" s="3"/>
    </row>
    <row r="86" spans="3:9" ht="12.75">
      <c r="C86" s="3"/>
      <c r="D86" s="3"/>
      <c r="E86" s="3"/>
      <c r="F86" s="9"/>
      <c r="G86" s="11"/>
      <c r="H86" s="14"/>
      <c r="I86" s="3"/>
    </row>
    <row r="87" spans="3:9" ht="12.75">
      <c r="C87" s="3"/>
      <c r="D87" s="3"/>
      <c r="E87" s="3"/>
      <c r="F87" s="9"/>
      <c r="G87" s="11"/>
      <c r="H87" s="14"/>
      <c r="I87" s="3"/>
    </row>
    <row r="88" spans="3:9" ht="12.75">
      <c r="C88" s="3"/>
      <c r="D88" s="3"/>
      <c r="E88" s="3"/>
      <c r="F88" s="9"/>
      <c r="G88" s="11"/>
      <c r="H88" s="14"/>
      <c r="I88" s="3"/>
    </row>
    <row r="89" spans="3:9" ht="12.75">
      <c r="C89" s="3"/>
      <c r="D89" s="3"/>
      <c r="E89" s="3"/>
      <c r="F89" s="9"/>
      <c r="G89" s="11"/>
      <c r="H89" s="14"/>
      <c r="I89" s="3"/>
    </row>
    <row r="90" spans="3:9" ht="12.75">
      <c r="C90" s="3"/>
      <c r="D90" s="3"/>
      <c r="E90" s="3"/>
      <c r="F90" s="9"/>
      <c r="G90" s="11"/>
      <c r="H90" s="14"/>
      <c r="I90" s="3"/>
    </row>
    <row r="91" spans="3:9" ht="12.75">
      <c r="C91" s="3"/>
      <c r="D91" s="3"/>
      <c r="E91" s="3"/>
      <c r="F91" s="9"/>
      <c r="G91" s="11"/>
      <c r="H91" s="14"/>
      <c r="I91" s="3"/>
    </row>
    <row r="92" spans="3:9" ht="12.75">
      <c r="C92" s="3"/>
      <c r="D92" s="3"/>
      <c r="E92" s="3"/>
      <c r="F92" s="9"/>
      <c r="G92" s="11"/>
      <c r="H92" s="14"/>
      <c r="I92" s="3"/>
    </row>
    <row r="93" spans="3:9" ht="12.75">
      <c r="C93" s="3"/>
      <c r="D93" s="3"/>
      <c r="E93" s="3"/>
      <c r="F93" s="9"/>
      <c r="G93" s="11"/>
      <c r="H93" s="14"/>
      <c r="I93" s="3"/>
    </row>
    <row r="94" spans="3:9" ht="12.75">
      <c r="C94" s="3"/>
      <c r="D94" s="3"/>
      <c r="E94" s="3"/>
      <c r="F94" s="9"/>
      <c r="G94" s="11"/>
      <c r="H94" s="14"/>
      <c r="I94" s="3"/>
    </row>
    <row r="95" spans="3:9" ht="12.75">
      <c r="C95" s="3"/>
      <c r="D95" s="3"/>
      <c r="E95" s="3"/>
      <c r="F95" s="9"/>
      <c r="G95" s="12"/>
      <c r="H95" s="14"/>
      <c r="I95" s="3"/>
    </row>
    <row r="98" spans="3:8" ht="12.75">
      <c r="C98" s="3"/>
      <c r="D98" s="3"/>
      <c r="E98" s="3"/>
      <c r="F98" s="9"/>
      <c r="G98" s="13"/>
      <c r="H98" s="4"/>
    </row>
    <row r="99" spans="3:8" ht="12.75">
      <c r="C99" s="3"/>
      <c r="D99" s="3"/>
      <c r="E99" s="3"/>
      <c r="F99" s="9"/>
      <c r="G99" s="13"/>
      <c r="H99" s="14"/>
    </row>
    <row r="100" spans="3:8" ht="12.75">
      <c r="C100" s="3"/>
      <c r="D100" s="3"/>
      <c r="E100" s="3"/>
      <c r="F100" s="9"/>
      <c r="G100" s="13"/>
      <c r="H100" s="15"/>
    </row>
    <row r="101" spans="3:8" ht="12.75">
      <c r="C101" s="3"/>
      <c r="D101" s="3"/>
      <c r="E101" s="3"/>
      <c r="F101" s="9"/>
      <c r="G101" s="13"/>
      <c r="H101" s="15"/>
    </row>
    <row r="102" spans="3:8" ht="12.75">
      <c r="C102" s="3"/>
      <c r="D102" s="3"/>
      <c r="E102" s="3"/>
      <c r="F102" s="9"/>
      <c r="G102" s="13"/>
      <c r="H102" s="15"/>
    </row>
    <row r="103" spans="3:8" ht="12.75">
      <c r="C103" s="3"/>
      <c r="D103" s="3"/>
      <c r="E103" s="3"/>
      <c r="F103" s="9"/>
      <c r="G103" s="11"/>
      <c r="H103" s="15"/>
    </row>
    <row r="104" spans="3:8" ht="12.75">
      <c r="C104" s="3"/>
      <c r="D104" s="3"/>
      <c r="E104" s="3"/>
      <c r="F104" s="9"/>
      <c r="G104" s="11"/>
      <c r="H104" s="15"/>
    </row>
    <row r="105" spans="3:8" ht="12.75">
      <c r="C105" s="3"/>
      <c r="D105" s="3"/>
      <c r="E105" s="3"/>
      <c r="F105" s="9"/>
      <c r="G105" s="11"/>
      <c r="H105" s="15"/>
    </row>
    <row r="106" spans="3:8" ht="12.75">
      <c r="C106" s="3"/>
      <c r="D106" s="3"/>
      <c r="E106" s="3"/>
      <c r="F106" s="9"/>
      <c r="G106" s="11"/>
      <c r="H106" s="15"/>
    </row>
    <row r="107" spans="3:8" ht="12.75">
      <c r="C107" s="3"/>
      <c r="D107" s="3"/>
      <c r="E107" s="3"/>
      <c r="F107" s="9"/>
      <c r="G107" s="11"/>
      <c r="H107" s="15"/>
    </row>
    <row r="108" spans="3:8" ht="12.75">
      <c r="C108" s="3"/>
      <c r="D108" s="3"/>
      <c r="E108" s="3"/>
      <c r="F108" s="9"/>
      <c r="G108" s="11"/>
      <c r="H108" s="15"/>
    </row>
    <row r="109" spans="3:8" ht="12.75">
      <c r="C109" s="3"/>
      <c r="D109" s="3"/>
      <c r="E109" s="3"/>
      <c r="F109" s="9"/>
      <c r="G109" s="13"/>
      <c r="H109" s="14"/>
    </row>
    <row r="110" spans="3:8" ht="12.75">
      <c r="C110" s="3"/>
      <c r="D110" s="3"/>
      <c r="E110" s="3"/>
      <c r="F110" s="9"/>
      <c r="G110" s="13"/>
      <c r="H110" s="14"/>
    </row>
    <row r="111" spans="3:8" ht="12.75">
      <c r="C111" s="3"/>
      <c r="D111" s="3"/>
      <c r="E111" s="3"/>
      <c r="F111" s="9"/>
      <c r="G111" s="13"/>
      <c r="H111" s="14"/>
    </row>
    <row r="112" spans="3:8" ht="12.75">
      <c r="C112" s="3"/>
      <c r="D112" s="3"/>
      <c r="E112" s="3"/>
      <c r="F112" s="9"/>
      <c r="G112" s="13"/>
      <c r="H112" s="14"/>
    </row>
    <row r="113" spans="3:8" ht="12.75">
      <c r="C113" s="3"/>
      <c r="D113" s="3"/>
      <c r="E113" s="3"/>
      <c r="F113" s="9"/>
      <c r="G113" s="13"/>
      <c r="H113" s="14"/>
    </row>
    <row r="114" spans="3:8" ht="12.75">
      <c r="C114" s="3"/>
      <c r="D114" s="3"/>
      <c r="E114" s="3"/>
      <c r="F114" s="9"/>
      <c r="G114" s="13"/>
      <c r="H114" s="14"/>
    </row>
    <row r="115" spans="3:8" ht="12.75">
      <c r="C115" s="3"/>
      <c r="D115" s="3"/>
      <c r="E115" s="3"/>
      <c r="F115" s="9"/>
      <c r="G115" s="13"/>
      <c r="H115" s="15"/>
    </row>
    <row r="116" spans="3:8" ht="12.75">
      <c r="C116" s="3"/>
      <c r="D116" s="3"/>
      <c r="E116" s="3"/>
      <c r="F116" s="9"/>
      <c r="G116" s="13"/>
      <c r="H116" s="16"/>
    </row>
    <row r="117" spans="3:8" ht="12.75">
      <c r="C117" s="3"/>
      <c r="D117" s="3"/>
      <c r="E117" s="3"/>
      <c r="F117" s="9"/>
      <c r="G117" s="13"/>
      <c r="H117" s="16"/>
    </row>
    <row r="118" spans="3:8" ht="12.75">
      <c r="C118" s="3"/>
      <c r="D118" s="3"/>
      <c r="E118" s="3"/>
      <c r="F118" s="9"/>
      <c r="G118" s="13"/>
      <c r="H118" s="16"/>
    </row>
    <row r="119" spans="3:8" ht="12.75">
      <c r="C119" s="3"/>
      <c r="D119" s="3"/>
      <c r="E119" s="3"/>
      <c r="F119" s="9"/>
      <c r="G119" s="13"/>
      <c r="H119" s="15"/>
    </row>
    <row r="120" spans="3:8" ht="12.75">
      <c r="C120" s="3"/>
      <c r="D120" s="3"/>
      <c r="E120" s="3"/>
      <c r="F120" s="9"/>
      <c r="G120" s="11"/>
      <c r="H120" s="14"/>
    </row>
    <row r="125" ht="12.75">
      <c r="C125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Odiham Parish Clerk</cp:lastModifiedBy>
  <cp:lastPrinted>2016-04-13T12:11:19Z</cp:lastPrinted>
  <dcterms:created xsi:type="dcterms:W3CDTF">2005-02-18T13:05:43Z</dcterms:created>
  <dcterms:modified xsi:type="dcterms:W3CDTF">2016-04-13T12:14:00Z</dcterms:modified>
  <cp:category/>
  <cp:version/>
  <cp:contentType/>
  <cp:contentStatus/>
</cp:coreProperties>
</file>